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YESSINOV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18" i="1" s="1"/>
</calcChain>
</file>

<file path=xl/sharedStrings.xml><?xml version="1.0" encoding="utf-8"?>
<sst xmlns="http://schemas.openxmlformats.org/spreadsheetml/2006/main" count="46" uniqueCount="39">
  <si>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</si>
  <si>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</si>
  <si>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</si>
  <si>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</si>
  <si>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</si>
  <si>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</si>
  <si>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</si>
  <si>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>Viaticos 2023</t>
  </si>
  <si>
    <t>NANCY SAENZ CAMPOS</t>
  </si>
  <si>
    <t>SALTILLO</t>
  </si>
  <si>
    <t>JESUS DAVID BERRONES CELESTINO</t>
  </si>
  <si>
    <t xml:space="preserve">CONTRALOR </t>
  </si>
  <si>
    <t>JORGE LUIS GARZA CALVILLO</t>
  </si>
  <si>
    <t>JURIDICO</t>
  </si>
  <si>
    <t>PROTECCION CIVIL</t>
  </si>
  <si>
    <t xml:space="preserve">TOTAL </t>
  </si>
  <si>
    <t xml:space="preserve">Noviembre </t>
  </si>
  <si>
    <t>REUNIONES DE TRABAJO</t>
  </si>
  <si>
    <t>ENTREGA DE PAPELERIA EN OFICINIAS DE AUDITORIA SUPERIOR</t>
  </si>
  <si>
    <t>REUNION DE TRABAJO DE SU DEPARTAMENTO A CARGO</t>
  </si>
  <si>
    <t>MEXICO</t>
  </si>
  <si>
    <t>REUNION EN LA DIRECCION DE LA AUDITORIA DEL GASTO DE LA FEDERACION C1</t>
  </si>
  <si>
    <t>GLADIS VILLARREAL GONZALEZ</t>
  </si>
  <si>
    <t>COLOMBIA</t>
  </si>
  <si>
    <t>AGUSTION RAMOS PEREZ</t>
  </si>
  <si>
    <t>GUERRERO</t>
  </si>
  <si>
    <t>ENTREGA DE VIVERES PARA DAMNIFICADOS POR HURACAN OTIS</t>
  </si>
  <si>
    <t>ELEUTERIO LOPEZ LEOS</t>
  </si>
  <si>
    <t>SECRETARIO DEL AYUNTAMIENTO</t>
  </si>
  <si>
    <t>ENTREGA DE PAPELERIA EN OFICINAS DE LA SECRETARIA DE HACIENDA Y CREDITO=</t>
  </si>
  <si>
    <t>VISITA A JUZGADO DE MONTERREY PARA LA REVISION DE EXPEDIENTES</t>
  </si>
  <si>
    <t>ASISITIR A OFICINAS DEL JUZGADO DE DISTRITO EN MATERIA DE CONCURSOS MERCANTILES</t>
  </si>
  <si>
    <t>MARIA DE LOURDES GUERRA GALVAN</t>
  </si>
  <si>
    <t>DEPORTES</t>
  </si>
  <si>
    <t>TORREON</t>
  </si>
  <si>
    <t>ASISTE A CONGRESO ESTATAL DE CULTURA FISICA</t>
  </si>
  <si>
    <t>YOLANDA OLGA ACUÑA CONTRERAS</t>
  </si>
  <si>
    <t>DESPACHO DEL ALCALDE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</si>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</sst>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2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" fontId="1" fillId="0" borderId="3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865909</xdr:colOff>
      <xdr:row>2</xdr:row>
      <xdr:rowOff>120213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0" y="0"/>
          <a:ext cx="865909" cy="501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125268</xdr:colOff>
      <xdr:row>0</xdr:row>
      <xdr:rowOff>1588</xdr:rowOff>
    </xdr:from>
    <xdr:to>
      <xdr:col>5</xdr:col>
      <xdr:colOff>650306</xdr:colOff>
      <xdr:row>2</xdr:row>
      <xdr:rowOff>118851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9134331" y="1588"/>
          <a:ext cx="525038" cy="49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20" zoomScaleNormal="120" workbookViewId="0">
      <selection activeCell="B7" sqref="B7:B9"/>
    </sheetView>
  </sheetViews>
  <sheetFormatPr baseColWidth="10" defaultRowHeight="15" x14ac:dyDescent="0.25"/>
  <cols>
    <col min="1" max="1" width="28.5703125" bestFit="1" customWidth="1"/>
    <col min="2" max="2" width="27.7109375" bestFit="1" customWidth="1"/>
    <col min="3" max="3" width="9" bestFit="1" customWidth="1"/>
    <col min="4" max="4" width="8" customWidth="1"/>
    <col min="5" max="5" width="62.85546875" customWidth="1"/>
    <col min="6" max="6" width="10" customWidth="1"/>
  </cols>
  <sheetData>
    <row r="1" spans="1:6" x14ac:dyDescent="0.25">
      <c r="A1" s="19" t="s">
        <v>5</v>
      </c>
      <c r="B1" s="19"/>
      <c r="C1" s="19"/>
      <c r="D1" s="19"/>
      <c r="E1" s="19"/>
      <c r="F1" s="19"/>
    </row>
    <row r="2" spans="1:6" x14ac:dyDescent="0.25">
      <c r="A2" s="19" t="s">
        <v>7</v>
      </c>
      <c r="B2" s="19"/>
      <c r="C2" s="19"/>
      <c r="D2" s="19"/>
      <c r="E2" s="19"/>
      <c r="F2" s="19"/>
    </row>
    <row r="3" spans="1:6" x14ac:dyDescent="0.25">
      <c r="A3" s="19" t="s">
        <v>16</v>
      </c>
      <c r="B3" s="19"/>
      <c r="C3" s="19"/>
      <c r="D3" s="19"/>
      <c r="E3" s="19"/>
      <c r="F3" s="19"/>
    </row>
    <row r="4" spans="1:6" ht="15.75" thickBot="1" x14ac:dyDescent="0.3">
      <c r="A4" s="19" t="s">
        <v>6</v>
      </c>
      <c r="B4" s="19"/>
      <c r="C4" s="19"/>
      <c r="D4" s="19"/>
      <c r="E4" s="19"/>
      <c r="F4" s="19"/>
    </row>
    <row r="5" spans="1:6" x14ac:dyDescent="0.25">
      <c r="A5" s="2"/>
      <c r="B5" s="3" t="s">
        <v>0</v>
      </c>
      <c r="C5" s="3" t="s">
        <v>1</v>
      </c>
      <c r="D5" s="4" t="s">
        <v>2</v>
      </c>
      <c r="E5" s="3" t="s">
        <v>3</v>
      </c>
      <c r="F5" s="1" t="s">
        <v>4</v>
      </c>
    </row>
    <row r="6" spans="1:6" x14ac:dyDescent="0.25">
      <c r="A6" s="5" t="s">
        <v>8</v>
      </c>
      <c r="B6" s="6" t="s">
        <v>38</v>
      </c>
      <c r="C6" s="7">
        <v>45254</v>
      </c>
      <c r="D6" s="8"/>
      <c r="E6" s="9" t="s">
        <v>17</v>
      </c>
      <c r="F6" s="10">
        <f>6465.56</f>
        <v>6465.56</v>
      </c>
    </row>
    <row r="7" spans="1:6" x14ac:dyDescent="0.25">
      <c r="A7" s="20" t="s">
        <v>10</v>
      </c>
      <c r="B7" s="22" t="s">
        <v>11</v>
      </c>
      <c r="C7" s="7">
        <v>45244</v>
      </c>
      <c r="D7" s="8" t="s">
        <v>9</v>
      </c>
      <c r="E7" s="9" t="s">
        <v>18</v>
      </c>
      <c r="F7" s="10">
        <f>1003.01</f>
        <v>1003.01</v>
      </c>
    </row>
    <row r="8" spans="1:6" x14ac:dyDescent="0.25">
      <c r="A8" s="21"/>
      <c r="B8" s="23"/>
      <c r="C8" s="7">
        <v>45254</v>
      </c>
      <c r="D8" s="8"/>
      <c r="E8" s="9" t="s">
        <v>19</v>
      </c>
      <c r="F8" s="10">
        <f>600</f>
        <v>600</v>
      </c>
    </row>
    <row r="9" spans="1:6" x14ac:dyDescent="0.25">
      <c r="A9" s="21"/>
      <c r="B9" s="23"/>
      <c r="C9" s="7">
        <v>45260</v>
      </c>
      <c r="D9" s="8" t="s">
        <v>20</v>
      </c>
      <c r="E9" s="9" t="s">
        <v>21</v>
      </c>
      <c r="F9" s="10">
        <f>8289.74</f>
        <v>8289.74</v>
      </c>
    </row>
    <row r="10" spans="1:6" x14ac:dyDescent="0.25">
      <c r="A10" s="5" t="s">
        <v>22</v>
      </c>
      <c r="B10" s="6"/>
      <c r="C10" s="7"/>
      <c r="D10" s="8" t="s">
        <v>23</v>
      </c>
      <c r="E10" s="9" t="s">
        <v>19</v>
      </c>
      <c r="F10" s="10">
        <f>471.03</f>
        <v>471.03</v>
      </c>
    </row>
    <row r="11" spans="1:6" x14ac:dyDescent="0.25">
      <c r="A11" s="20" t="s">
        <v>24</v>
      </c>
      <c r="B11" s="22" t="s">
        <v>14</v>
      </c>
      <c r="C11" s="7">
        <v>45247</v>
      </c>
      <c r="D11" s="8" t="s">
        <v>25</v>
      </c>
      <c r="E11" s="9" t="s">
        <v>26</v>
      </c>
      <c r="F11" s="10">
        <f>6886.61</f>
        <v>6886.61</v>
      </c>
    </row>
    <row r="12" spans="1:6" x14ac:dyDescent="0.25">
      <c r="A12" s="24"/>
      <c r="B12" s="25"/>
      <c r="C12" s="7">
        <v>45247</v>
      </c>
      <c r="D12" s="8" t="s">
        <v>25</v>
      </c>
      <c r="E12" s="9" t="s">
        <v>26</v>
      </c>
      <c r="F12" s="10">
        <f>9990</f>
        <v>9990</v>
      </c>
    </row>
    <row r="13" spans="1:6" x14ac:dyDescent="0.25">
      <c r="A13" s="5" t="s">
        <v>27</v>
      </c>
      <c r="B13" s="6" t="s">
        <v>28</v>
      </c>
      <c r="C13" s="7">
        <v>45247</v>
      </c>
      <c r="D13" s="8" t="s">
        <v>9</v>
      </c>
      <c r="E13" s="9" t="s">
        <v>29</v>
      </c>
      <c r="F13" s="10">
        <f>3621</f>
        <v>3621</v>
      </c>
    </row>
    <row r="14" spans="1:6" x14ac:dyDescent="0.25">
      <c r="A14" s="20" t="s">
        <v>12</v>
      </c>
      <c r="B14" s="22" t="s">
        <v>13</v>
      </c>
      <c r="C14" s="7">
        <v>45247</v>
      </c>
      <c r="D14" s="8" t="s">
        <v>9</v>
      </c>
      <c r="E14" s="9" t="s">
        <v>30</v>
      </c>
      <c r="F14" s="10">
        <f>1384.59</f>
        <v>1384.59</v>
      </c>
    </row>
    <row r="15" spans="1:6" x14ac:dyDescent="0.25">
      <c r="A15" s="24"/>
      <c r="B15" s="25"/>
      <c r="C15" s="7">
        <v>45260</v>
      </c>
      <c r="D15" s="8" t="s">
        <v>20</v>
      </c>
      <c r="E15" s="9" t="s">
        <v>31</v>
      </c>
      <c r="F15" s="10">
        <f>11912.5</f>
        <v>11912.5</v>
      </c>
    </row>
    <row r="16" spans="1:6" x14ac:dyDescent="0.25">
      <c r="A16" s="11" t="s">
        <v>32</v>
      </c>
      <c r="B16" s="12" t="s">
        <v>33</v>
      </c>
      <c r="C16" s="13">
        <v>45228</v>
      </c>
      <c r="D16" s="8" t="s">
        <v>34</v>
      </c>
      <c r="E16" s="9" t="s">
        <v>35</v>
      </c>
      <c r="F16" s="10">
        <f>3142</f>
        <v>3142</v>
      </c>
    </row>
    <row r="17" spans="1:6" x14ac:dyDescent="0.25">
      <c r="A17" s="11" t="s">
        <v>36</v>
      </c>
      <c r="B17" s="14" t="s">
        <v>37</v>
      </c>
      <c r="C17" s="7">
        <v>45244</v>
      </c>
      <c r="D17" s="8"/>
      <c r="E17" s="9" t="s">
        <v>19</v>
      </c>
      <c r="F17" s="10">
        <v>7082.59</v>
      </c>
    </row>
    <row r="18" spans="1:6" ht="15.75" thickBot="1" x14ac:dyDescent="0.3">
      <c r="A18" s="16" t="s">
        <v>15</v>
      </c>
      <c r="B18" s="17"/>
      <c r="C18" s="17"/>
      <c r="D18" s="17"/>
      <c r="E18" s="18"/>
      <c r="F18" s="15">
        <f>SUM(F6:F17)</f>
        <v>60848.62999999999</v>
      </c>
    </row>
  </sheetData>
  <mergeCells count="11">
    <mergeCell ref="A18:E18"/>
    <mergeCell ref="A1:F1"/>
    <mergeCell ref="A2:F2"/>
    <mergeCell ref="A3:F3"/>
    <mergeCell ref="A4:F4"/>
    <mergeCell ref="A7:A9"/>
    <mergeCell ref="B7:B9"/>
    <mergeCell ref="A11:A12"/>
    <mergeCell ref="B11:B12"/>
    <mergeCell ref="A14:A15"/>
    <mergeCell ref="B14:B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2023-12-20T18:27:00Z</dcterms:modified>
</cp:coreProperties>
</file>